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5\1-REFERÊNCIA JANEIRO\"/>
    </mc:Choice>
  </mc:AlternateContent>
  <xr:revisionPtr revIDLastSave="0" documentId="13_ncr:1_{27ECB055-CAC2-45B0-ABFA-D2FACE598A6F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4" sheetId="5" r:id="rId1"/>
  </sheets>
  <definedNames>
    <definedName name="_xlnm.Print_Area" localSheetId="0">'2024'!$B$1:$N$21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5" l="1"/>
  <c r="L7" i="5"/>
  <c r="L8" i="5"/>
  <c r="L9" i="5"/>
  <c r="L10" i="5"/>
  <c r="L11" i="5"/>
  <c r="L12" i="5"/>
  <c r="L13" i="5"/>
  <c r="L14" i="5"/>
  <c r="L15" i="5"/>
  <c r="L16" i="5"/>
  <c r="L17" i="5"/>
  <c r="L5" i="5"/>
  <c r="C19" i="5"/>
</calcChain>
</file>

<file path=xl/sharedStrings.xml><?xml version="1.0" encoding="utf-8"?>
<sst xmlns="http://schemas.openxmlformats.org/spreadsheetml/2006/main" count="117" uniqueCount="48">
  <si>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</si>
  <si>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</si>
  <si>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</si>
  <si>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</si>
  <si>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</si>
  <si>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</si>
  <si>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</si>
  <si>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</si>
  <si>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</si>
  <si>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</si>
  <si>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</si>
  <si>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Reforma</t>
  </si>
  <si>
    <t>Nº do Convênio / Contrato de Repasse firmados em 2024</t>
  </si>
  <si>
    <t>41300003 - Samia Bonfim</t>
  </si>
  <si>
    <t>Convênio 968038/2024</t>
  </si>
  <si>
    <t>Estudos e Pesquisas</t>
  </si>
  <si>
    <t>41320006 - Tabata Amaral</t>
  </si>
  <si>
    <t>32280017 - Ivan Valente</t>
  </si>
  <si>
    <t>38990023 - Adriana Ventura</t>
  </si>
  <si>
    <t>43460008 - Delegado da Cunha</t>
  </si>
  <si>
    <t>41320003 - Tabata Amaral</t>
  </si>
  <si>
    <t>Convênio 971186/2024</t>
  </si>
  <si>
    <t>43860024 - Guilherme Boulos</t>
  </si>
  <si>
    <t>Contrato de Repasse 968185/2024</t>
  </si>
  <si>
    <t>42790014 - Tereza Cristina</t>
  </si>
  <si>
    <r>
      <t xml:space="preserve">36110002 - </t>
    </r>
    <r>
      <rPr>
        <sz val="8"/>
        <color theme="1"/>
        <rFont val="Aptos"/>
        <family val="2"/>
      </rPr>
      <t>Luiza Erundina</t>
    </r>
  </si>
  <si>
    <t>Total em 2024</t>
  </si>
  <si>
    <t>Convênio 973061/2024</t>
  </si>
  <si>
    <t>Convênio 971572/2024</t>
  </si>
  <si>
    <t>Convênio 973601/2024</t>
  </si>
  <si>
    <t>Convênio 971564/2024</t>
  </si>
  <si>
    <t>Convênio 971559/2024</t>
  </si>
  <si>
    <t>Convênio 971409/2024</t>
  </si>
  <si>
    <t>Convênio 971408/2024</t>
  </si>
  <si>
    <t>Convênio 971189/2024</t>
  </si>
  <si>
    <t>Prazo Análise(*)</t>
  </si>
  <si>
    <t>Resultado(*)</t>
  </si>
  <si>
    <t>Contrato de Repasse 960392/2024</t>
  </si>
  <si>
    <t>Contrato de Repasse 960391/2024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</si>
  <si>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</si>
  <si>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r>
      <t xml:space="preserve">50410007 - </t>
    </r>
    <r>
      <rPr>
        <sz val="8"/>
        <color theme="1"/>
        <rFont val="Aptos"/>
        <family val="2"/>
      </rPr>
      <t>Comissão de Saúde</t>
    </r>
  </si>
  <si>
    <t>Convênio 971776/2024</t>
  </si>
  <si>
    <t xml:space="preserve">Não assinado </t>
  </si>
  <si>
    <t>Não há</t>
  </si>
  <si>
    <t>EMENDAS PARLAMENTARES – CONVÊNIOS E CONTRATOS DE REPASSE FIRMADOS COM A FUNDAÇÃO FACULDADE DE MEDICINA CNPJ 56.577.059/0001-00 A PARTIR DE 2020 - EMENDAS INDICADAS EM 2024 (Mês de referência: Jan/2025)</t>
  </si>
  <si>
    <t>Valores Liberados até 31/01/2025</t>
  </si>
  <si>
    <t>36110004 - Luiza Erundina</t>
  </si>
  <si>
    <t>Execução - Transferegov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</si>
</sst>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/>
  </cellStyleXfs>
  <cellXfs count="16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3" borderId="1" xfId="0" applyFont="1" applyFill="1" applyBorder="1"/>
    <xf numFmtId="43" fontId="4" fillId="3" borderId="1" xfId="0" applyNumberFormat="1" applyFont="1" applyFill="1" applyBorder="1"/>
    <xf numFmtId="0" fontId="8" fillId="0" borderId="0" xfId="0" applyFont="1"/>
    <xf numFmtId="0" fontId="11" fillId="0" borderId="1" xfId="6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2009284&amp;Usr=guest&amp;Pwd=guest" TargetMode="External"/><Relationship Id="rId13" Type="http://schemas.openxmlformats.org/officeDocument/2006/relationships/hyperlink" Target="https://discricionarias.transferegov.sistema.gov.br/voluntarias/ConsultarProposta/ResultadoDaConsultaDePropostaDetalharProposta.do?idProposta=1988990&amp;Usr=guest&amp;Pwd=guest" TargetMode="External"/><Relationship Id="rId3" Type="http://schemas.openxmlformats.org/officeDocument/2006/relationships/hyperlink" Target="https://discricionarias.transferegov.sistema.gov.br/voluntarias/ConsultarProposta/ResultadoDaConsultaDePropostaDetalharProposta.do?idProposta=2041139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2035572&amp;Usr=guest&amp;Pwd=guest" TargetMode="External"/><Relationship Id="rId12" Type="http://schemas.openxmlformats.org/officeDocument/2006/relationships/hyperlink" Target="https://discricionarias.transferegov.sistema.gov.br/voluntarias/ConsultarProposta/ResultadoDaConsultaDePropostaDetalharProposta.do?idProposta=1988991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2036322&amp;Usr=guest&amp;Pwd=guest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s://discricionarias.transferegov.sistema.gov.br/voluntarias/ConsultarProposta/ResultadoDaConsultaDePropostaDetalharProposta.do?idProposta=2040168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2035571&amp;Usr=guest&amp;Pwd=guest" TargetMode="External"/><Relationship Id="rId11" Type="http://schemas.openxmlformats.org/officeDocument/2006/relationships/hyperlink" Target="968038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2036296&amp;Usr=guest&amp;Pwd=guest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iscricionarias.transferegov.sistema.gov.br/voluntarias/ConsultarProposta/ResultadoDaConsultaDePropostaDetalharProposta.do?idProposta=2019640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2036300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2016901&amp;Usr=guest&amp;Pwd=guest" TargetMode="External"/><Relationship Id="rId14" Type="http://schemas.openxmlformats.org/officeDocument/2006/relationships/hyperlink" Target="https://discricionarias.transferegov.sistema.gov.br/voluntarias/ConsultarProposta/ResultadoDaConsultaDeConvenioSelecionarConvenio.do?idConvenio=1163908&amp;destino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20"/>
  <sheetViews>
    <sheetView showGridLines="0" tabSelected="1" zoomScaleNormal="100" zoomScalePageLayoutView="85" workbookViewId="0">
      <selection activeCell="L19" sqref="L19"/>
    </sheetView>
  </sheetViews>
  <sheetFormatPr defaultRowHeight="14.25" x14ac:dyDescent="0.2"/>
  <cols>
    <col min="1" max="1" width="3.19921875" customWidth="1"/>
    <col min="2" max="3" width="10.5" customWidth="1"/>
    <col min="4" max="4" width="7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8.796875" customWidth="1"/>
  </cols>
  <sheetData>
    <row r="1" spans="2:14" ht="27.75" customHeight="1" x14ac:dyDescent="0.2">
      <c r="B1" s="11" t="s">
        <v>44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0"/>
    </row>
    <row r="2" spans="2:14" ht="12" customHeight="1" x14ac:dyDescent="0.2"/>
    <row r="3" spans="2:14" ht="44.25" customHeight="1" x14ac:dyDescent="0.2">
      <c r="B3" s="12" t="s">
        <v>0</v>
      </c>
      <c r="C3" s="13" t="s">
        <v>1</v>
      </c>
      <c r="D3" s="13" t="s">
        <v>45</v>
      </c>
      <c r="E3" s="12" t="s">
        <v>12</v>
      </c>
      <c r="F3" s="14" t="s">
        <v>47</v>
      </c>
      <c r="G3" s="12" t="s">
        <v>2</v>
      </c>
      <c r="H3" s="12" t="s">
        <v>3</v>
      </c>
      <c r="I3" s="12" t="s">
        <v>4</v>
      </c>
      <c r="J3" s="12" t="s">
        <v>5</v>
      </c>
      <c r="K3" s="12"/>
      <c r="L3" s="12"/>
      <c r="M3" s="12"/>
    </row>
    <row r="4" spans="2:14" ht="32.25" customHeight="1" x14ac:dyDescent="0.2">
      <c r="B4" s="12"/>
      <c r="C4" s="13"/>
      <c r="D4" s="13"/>
      <c r="E4" s="12"/>
      <c r="F4" s="15"/>
      <c r="G4" s="12"/>
      <c r="H4" s="12"/>
      <c r="I4" s="12"/>
      <c r="J4" s="1" t="s">
        <v>6</v>
      </c>
      <c r="K4" s="1" t="s">
        <v>7</v>
      </c>
      <c r="L4" s="1" t="s">
        <v>35</v>
      </c>
      <c r="M4" s="1" t="s">
        <v>36</v>
      </c>
    </row>
    <row r="5" spans="2:14" ht="22.5" customHeight="1" x14ac:dyDescent="0.2">
      <c r="B5" s="5" t="s">
        <v>13</v>
      </c>
      <c r="C5" s="3">
        <v>700000</v>
      </c>
      <c r="D5" s="3">
        <v>0</v>
      </c>
      <c r="E5" s="2" t="s">
        <v>27</v>
      </c>
      <c r="F5" s="9" t="s">
        <v>47</v>
      </c>
      <c r="G5" s="2" t="s">
        <v>8</v>
      </c>
      <c r="H5" s="4">
        <v>45656</v>
      </c>
      <c r="I5" s="2" t="s">
        <v>9</v>
      </c>
      <c r="J5" s="4">
        <v>46256</v>
      </c>
      <c r="K5" s="2" t="s">
        <v>10</v>
      </c>
      <c r="L5" s="4">
        <f>J5+60</f>
        <v>46316</v>
      </c>
      <c r="M5" s="2" t="s">
        <v>10</v>
      </c>
    </row>
    <row r="6" spans="2:14" ht="22.5" customHeight="1" x14ac:dyDescent="0.2">
      <c r="B6" s="5" t="s">
        <v>46</v>
      </c>
      <c r="C6" s="3">
        <v>687788</v>
      </c>
      <c r="D6" s="3">
        <v>0</v>
      </c>
      <c r="E6" s="2" t="s">
        <v>28</v>
      </c>
      <c r="F6" s="9" t="s">
        <v>47</v>
      </c>
      <c r="G6" s="2" t="s">
        <v>8</v>
      </c>
      <c r="H6" s="4">
        <v>45646</v>
      </c>
      <c r="I6" s="2" t="s">
        <v>15</v>
      </c>
      <c r="J6" s="4">
        <v>46466</v>
      </c>
      <c r="K6" s="2" t="s">
        <v>10</v>
      </c>
      <c r="L6" s="4">
        <f t="shared" ref="L6:L18" si="0">J6+60</f>
        <v>46526</v>
      </c>
      <c r="M6" s="2" t="s">
        <v>10</v>
      </c>
    </row>
    <row r="7" spans="2:14" ht="22.5" customHeight="1" x14ac:dyDescent="0.2">
      <c r="B7" s="5" t="s">
        <v>16</v>
      </c>
      <c r="C7" s="3">
        <v>766922</v>
      </c>
      <c r="D7" s="3">
        <v>0</v>
      </c>
      <c r="E7" s="2" t="s">
        <v>29</v>
      </c>
      <c r="F7" s="9" t="s">
        <v>47</v>
      </c>
      <c r="G7" s="2" t="s">
        <v>8</v>
      </c>
      <c r="H7" s="4">
        <v>45657</v>
      </c>
      <c r="I7" s="2" t="s">
        <v>9</v>
      </c>
      <c r="J7" s="4">
        <v>46257</v>
      </c>
      <c r="K7" s="2" t="s">
        <v>10</v>
      </c>
      <c r="L7" s="4">
        <f t="shared" si="0"/>
        <v>46317</v>
      </c>
      <c r="M7" s="2" t="s">
        <v>10</v>
      </c>
    </row>
    <row r="8" spans="2:14" ht="22.5" customHeight="1" x14ac:dyDescent="0.2">
      <c r="B8" s="5" t="s">
        <v>16</v>
      </c>
      <c r="C8" s="3">
        <v>268558</v>
      </c>
      <c r="D8" s="3">
        <v>0</v>
      </c>
      <c r="E8" s="2" t="s">
        <v>30</v>
      </c>
      <c r="F8" s="9" t="s">
        <v>47</v>
      </c>
      <c r="G8" s="2" t="s">
        <v>8</v>
      </c>
      <c r="H8" s="4">
        <v>45646</v>
      </c>
      <c r="I8" s="2" t="s">
        <v>15</v>
      </c>
      <c r="J8" s="4">
        <v>46831</v>
      </c>
      <c r="K8" s="2" t="s">
        <v>10</v>
      </c>
      <c r="L8" s="4">
        <f t="shared" si="0"/>
        <v>46891</v>
      </c>
      <c r="M8" s="2" t="s">
        <v>10</v>
      </c>
    </row>
    <row r="9" spans="2:14" ht="22.5" customHeight="1" x14ac:dyDescent="0.2">
      <c r="B9" s="5" t="s">
        <v>17</v>
      </c>
      <c r="C9" s="3">
        <v>699259</v>
      </c>
      <c r="D9" s="3">
        <v>0</v>
      </c>
      <c r="E9" s="2" t="s">
        <v>31</v>
      </c>
      <c r="F9" s="9" t="s">
        <v>47</v>
      </c>
      <c r="G9" s="2" t="s">
        <v>8</v>
      </c>
      <c r="H9" s="4">
        <v>45646</v>
      </c>
      <c r="I9" s="2" t="s">
        <v>15</v>
      </c>
      <c r="J9" s="4">
        <v>46466</v>
      </c>
      <c r="K9" s="2" t="s">
        <v>10</v>
      </c>
      <c r="L9" s="4">
        <f t="shared" si="0"/>
        <v>46526</v>
      </c>
      <c r="M9" s="2" t="s">
        <v>10</v>
      </c>
    </row>
    <row r="10" spans="2:14" ht="22.5" customHeight="1" x14ac:dyDescent="0.2">
      <c r="B10" s="5" t="s">
        <v>18</v>
      </c>
      <c r="C10" s="3">
        <v>269353</v>
      </c>
      <c r="D10" s="3">
        <v>0</v>
      </c>
      <c r="E10" s="2" t="s">
        <v>32</v>
      </c>
      <c r="F10" s="9" t="s">
        <v>47</v>
      </c>
      <c r="G10" s="2" t="s">
        <v>8</v>
      </c>
      <c r="H10" s="4">
        <v>45646</v>
      </c>
      <c r="I10" s="2" t="s">
        <v>9</v>
      </c>
      <c r="J10" s="4">
        <v>46246</v>
      </c>
      <c r="K10" s="2" t="s">
        <v>10</v>
      </c>
      <c r="L10" s="4">
        <f t="shared" si="0"/>
        <v>46306</v>
      </c>
      <c r="M10" s="2" t="s">
        <v>10</v>
      </c>
    </row>
    <row r="11" spans="2:14" ht="22.5" customHeight="1" x14ac:dyDescent="0.2">
      <c r="B11" s="5" t="s">
        <v>19</v>
      </c>
      <c r="C11" s="3">
        <v>1491810</v>
      </c>
      <c r="D11" s="3">
        <v>0</v>
      </c>
      <c r="E11" s="2" t="s">
        <v>33</v>
      </c>
      <c r="F11" s="9" t="s">
        <v>47</v>
      </c>
      <c r="G11" s="2" t="s">
        <v>8</v>
      </c>
      <c r="H11" s="4">
        <v>45646</v>
      </c>
      <c r="I11" s="2" t="s">
        <v>9</v>
      </c>
      <c r="J11" s="4">
        <v>46246</v>
      </c>
      <c r="K11" s="2" t="s">
        <v>10</v>
      </c>
      <c r="L11" s="4">
        <f t="shared" si="0"/>
        <v>46306</v>
      </c>
      <c r="M11" s="2" t="s">
        <v>10</v>
      </c>
    </row>
    <row r="12" spans="2:14" ht="22.5" customHeight="1" x14ac:dyDescent="0.2">
      <c r="B12" s="5" t="s">
        <v>13</v>
      </c>
      <c r="C12" s="3">
        <v>800000</v>
      </c>
      <c r="D12" s="3">
        <v>0</v>
      </c>
      <c r="E12" s="2" t="s">
        <v>34</v>
      </c>
      <c r="F12" s="9" t="s">
        <v>47</v>
      </c>
      <c r="G12" s="2" t="s">
        <v>8</v>
      </c>
      <c r="H12" s="4">
        <v>45646</v>
      </c>
      <c r="I12" s="2" t="s">
        <v>9</v>
      </c>
      <c r="J12" s="4">
        <v>46246</v>
      </c>
      <c r="K12" s="2" t="s">
        <v>10</v>
      </c>
      <c r="L12" s="4">
        <f t="shared" si="0"/>
        <v>46306</v>
      </c>
      <c r="M12" s="2" t="s">
        <v>10</v>
      </c>
    </row>
    <row r="13" spans="2:14" ht="22.5" customHeight="1" x14ac:dyDescent="0.2">
      <c r="B13" s="5" t="s">
        <v>20</v>
      </c>
      <c r="C13" s="3">
        <v>200000</v>
      </c>
      <c r="D13" s="3">
        <v>0</v>
      </c>
      <c r="E13" s="2" t="s">
        <v>21</v>
      </c>
      <c r="F13" s="9" t="s">
        <v>47</v>
      </c>
      <c r="G13" s="2" t="s">
        <v>8</v>
      </c>
      <c r="H13" s="4">
        <v>45646</v>
      </c>
      <c r="I13" s="2" t="s">
        <v>9</v>
      </c>
      <c r="J13" s="4">
        <v>46246</v>
      </c>
      <c r="K13" s="2" t="s">
        <v>10</v>
      </c>
      <c r="L13" s="4">
        <f t="shared" si="0"/>
        <v>46306</v>
      </c>
      <c r="M13" s="2" t="s">
        <v>10</v>
      </c>
    </row>
    <row r="14" spans="2:14" ht="22.5" customHeight="1" x14ac:dyDescent="0.2">
      <c r="B14" s="5" t="s">
        <v>22</v>
      </c>
      <c r="C14" s="3">
        <v>1513070</v>
      </c>
      <c r="D14" s="3">
        <v>0</v>
      </c>
      <c r="E14" s="2" t="s">
        <v>23</v>
      </c>
      <c r="F14" s="9" t="s">
        <v>47</v>
      </c>
      <c r="G14" s="2" t="s">
        <v>8</v>
      </c>
      <c r="H14" s="4">
        <v>45652</v>
      </c>
      <c r="I14" s="2" t="s">
        <v>11</v>
      </c>
      <c r="J14" s="4">
        <v>47092</v>
      </c>
      <c r="K14" s="2" t="s">
        <v>10</v>
      </c>
      <c r="L14" s="4">
        <f t="shared" si="0"/>
        <v>47152</v>
      </c>
      <c r="M14" s="2" t="s">
        <v>10</v>
      </c>
    </row>
    <row r="15" spans="2:14" ht="22.5" customHeight="1" x14ac:dyDescent="0.2">
      <c r="B15" s="5" t="s">
        <v>24</v>
      </c>
      <c r="C15" s="3">
        <v>927400</v>
      </c>
      <c r="D15" s="3">
        <v>0</v>
      </c>
      <c r="E15" s="2" t="s">
        <v>14</v>
      </c>
      <c r="F15" s="9" t="s">
        <v>47</v>
      </c>
      <c r="G15" s="2" t="s">
        <v>8</v>
      </c>
      <c r="H15" s="4">
        <v>45646</v>
      </c>
      <c r="I15" s="2" t="s">
        <v>9</v>
      </c>
      <c r="J15" s="4">
        <v>46246</v>
      </c>
      <c r="K15" s="2" t="s">
        <v>10</v>
      </c>
      <c r="L15" s="4">
        <f t="shared" si="0"/>
        <v>46306</v>
      </c>
      <c r="M15" s="2" t="s">
        <v>10</v>
      </c>
    </row>
    <row r="16" spans="2:14" ht="22.5" customHeight="1" x14ac:dyDescent="0.2">
      <c r="B16" s="5" t="s">
        <v>25</v>
      </c>
      <c r="C16" s="3">
        <v>579312</v>
      </c>
      <c r="D16" s="3">
        <v>0</v>
      </c>
      <c r="E16" s="2" t="s">
        <v>37</v>
      </c>
      <c r="F16" s="9" t="s">
        <v>47</v>
      </c>
      <c r="G16" s="2" t="s">
        <v>8</v>
      </c>
      <c r="H16" s="4">
        <v>45470</v>
      </c>
      <c r="I16" s="2" t="s">
        <v>11</v>
      </c>
      <c r="J16" s="4">
        <v>46624</v>
      </c>
      <c r="K16" s="2" t="s">
        <v>10</v>
      </c>
      <c r="L16" s="4">
        <f t="shared" si="0"/>
        <v>46684</v>
      </c>
      <c r="M16" s="2" t="s">
        <v>10</v>
      </c>
    </row>
    <row r="17" spans="2:13" ht="22.5" customHeight="1" x14ac:dyDescent="0.2">
      <c r="B17" s="5" t="s">
        <v>25</v>
      </c>
      <c r="C17" s="3">
        <v>482240</v>
      </c>
      <c r="D17" s="3">
        <v>0</v>
      </c>
      <c r="E17" s="2" t="s">
        <v>38</v>
      </c>
      <c r="F17" s="9" t="s">
        <v>47</v>
      </c>
      <c r="G17" s="2" t="s">
        <v>8</v>
      </c>
      <c r="H17" s="4">
        <v>45470</v>
      </c>
      <c r="I17" s="2" t="s">
        <v>11</v>
      </c>
      <c r="J17" s="4">
        <v>46624</v>
      </c>
      <c r="K17" s="2" t="s">
        <v>10</v>
      </c>
      <c r="L17" s="4">
        <f t="shared" si="0"/>
        <v>46684</v>
      </c>
      <c r="M17" s="2" t="s">
        <v>10</v>
      </c>
    </row>
    <row r="18" spans="2:13" ht="22.5" customHeight="1" x14ac:dyDescent="0.2">
      <c r="B18" s="5" t="s">
        <v>40</v>
      </c>
      <c r="C18" s="3">
        <v>996200</v>
      </c>
      <c r="D18" s="3">
        <v>0</v>
      </c>
      <c r="E18" s="2" t="s">
        <v>41</v>
      </c>
      <c r="F18" s="9" t="s">
        <v>47</v>
      </c>
      <c r="G18" s="2" t="s">
        <v>8</v>
      </c>
      <c r="H18" s="4" t="s">
        <v>42</v>
      </c>
      <c r="I18" s="2" t="s">
        <v>9</v>
      </c>
      <c r="J18" s="4" t="s">
        <v>43</v>
      </c>
      <c r="K18" s="2" t="s">
        <v>10</v>
      </c>
      <c r="L18" s="4" t="s">
        <v>10</v>
      </c>
      <c r="M18" s="2" t="s">
        <v>10</v>
      </c>
    </row>
    <row r="19" spans="2:13" x14ac:dyDescent="0.2">
      <c r="B19" s="6" t="s">
        <v>26</v>
      </c>
      <c r="C19" s="7">
        <f>SUM(C5:C18)</f>
        <v>10381912</v>
      </c>
    </row>
    <row r="20" spans="2:13" x14ac:dyDescent="0.2">
      <c r="B20" s="8" t="s">
        <v>39</v>
      </c>
      <c r="C20" s="8"/>
      <c r="D20" s="8"/>
      <c r="E20" s="8"/>
      <c r="F20" s="8"/>
      <c r="G20" s="8"/>
      <c r="H20" s="8"/>
    </row>
  </sheetData>
  <mergeCells count="1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E1392C32-09BC-4F65-8FBE-A6BD41AAF13C}"/>
    <hyperlink ref="F6" r:id="rId2" xr:uid="{65FD4695-C4D2-4B06-A362-AC0CA5F134D1}"/>
    <hyperlink ref="F7" r:id="rId3" xr:uid="{A5E0C724-513F-458E-8DAC-E75331A77592}"/>
    <hyperlink ref="F8" r:id="rId4" xr:uid="{C42DA62E-72A5-4240-A7A0-ECF1F2E326C5}"/>
    <hyperlink ref="F9" r:id="rId5" xr:uid="{D5D5B495-C095-4D57-96DD-079536B87F5A}"/>
    <hyperlink ref="F10" r:id="rId6" xr:uid="{5DD8EBA5-C6C1-4C3F-ACDA-CDDF5842BB5A}"/>
    <hyperlink ref="F11" r:id="rId7" xr:uid="{CCC3ED68-36B5-406D-95A4-49CBBCFDEA21}"/>
    <hyperlink ref="F12" r:id="rId8" xr:uid="{866798B2-8C57-49A7-AC89-06C0D3CBA202}"/>
    <hyperlink ref="F13" r:id="rId9" xr:uid="{43AB4CC5-B1A7-48E9-B713-D59FC4279342}"/>
    <hyperlink ref="F14" r:id="rId10" xr:uid="{E1225D2D-8BA2-4326-97B9-026F363C976B}"/>
    <hyperlink ref="F15" r:id="rId11" xr:uid="{C4B152E1-5569-459B-B647-0B03D37A40DF}"/>
    <hyperlink ref="F16" r:id="rId12" xr:uid="{97AEC802-11F7-4831-A8ED-8A2FBC2D34E4}"/>
    <hyperlink ref="F17" r:id="rId13" xr:uid="{568B1405-C8EB-4BC3-81B3-F806128ABACD}"/>
    <hyperlink ref="F18" r:id="rId14" xr:uid="{4F0102E9-7082-49E2-BE93-064B6E8712F2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2" orientation="landscape" r:id="rId15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B01AEF-C53B-4BEE-9C33-69CE2E9BA2DB}"/>
</file>

<file path=customXml/itemProps3.xml><?xml version="1.0" encoding="utf-8"?>
<ds:datastoreItem xmlns:ds="http://schemas.openxmlformats.org/officeDocument/2006/customXml" ds:itemID="{F75CB344-E543-4024-BEAA-595FACF7A8FA}">
  <ds:schemaRefs>
    <ds:schemaRef ds:uri="http://schemas.microsoft.com/office/2006/documentManagement/types"/>
    <ds:schemaRef ds:uri="http://purl.org/dc/dcmitype/"/>
    <ds:schemaRef ds:uri="dfe9784c-58ab-490f-8280-38a1b15a4556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065f45c-59db-4dc2-88ba-e6caf2bdcac5"/>
    <ds:schemaRef ds:uri="http://schemas.microsoft.com/office/2006/metadata/properties"/>
    <ds:schemaRef ds:uri="http://www.w3.org/XML/1998/namespace"/>
    <ds:schemaRef ds:uri="http://purl.org/dc/terms/"/>
    <ds:schemaRef ds:uri="51dc639e-eb91-41c6-b529-55cb56a213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2024</vt:lpstr>
      <vt:lpstr>'2024'!Area_de_impressao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2025-08-14T15:03:59Z</cp:lastPrinted>
  <dcterms:created xsi:type="dcterms:W3CDTF">2023-08-30T19:46:27Z</dcterms:created>
  <dcterms:modified xsi:type="dcterms:W3CDTF">2025-08-14T15:04:12Z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